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гост" sheetId="1" r:id="rId1"/>
  </sheets>
  <definedNames>
    <definedName name="_xlnm.Print_Area" localSheetId="0">'гост'!$B$1:$L$11</definedName>
  </definedNames>
  <calcPr fullCalcOnLoad="1"/>
</workbook>
</file>

<file path=xl/sharedStrings.xml><?xml version="1.0" encoding="utf-8"?>
<sst xmlns="http://schemas.openxmlformats.org/spreadsheetml/2006/main" count="29" uniqueCount="26">
  <si>
    <t xml:space="preserve">ФОРМАТ </t>
  </si>
  <si>
    <t>ОБОЗНАЧЕНИЕ НА КАРТЕ</t>
  </si>
  <si>
    <t>ЭСКИЗ</t>
  </si>
  <si>
    <t>КОЛИЧЕСТВО НА МУНИЦИПАЛЬНОМ ИМУЩЕСТВЕ, ШТ.</t>
  </si>
  <si>
    <t xml:space="preserve">  СООТВЕТСТВУЮЩИХ ГОСТ Р 52044-2003</t>
  </si>
  <si>
    <t>БРАНДМАУЭРНОЕ ПАННО</t>
  </si>
  <si>
    <t>ИТОГО</t>
  </si>
  <si>
    <t>СВОДНАЯ ТАБЛИЦА  РЕКЛАМНЫХ КОНСТРУКЦИЙ, РАСПОЛОЖЕННЫХ  НА ТЕРРИТОРИИ ГОРОДА КУЛЕБАКИ И КУЛЕБАКСКОГО РАЙОНА</t>
  </si>
  <si>
    <t>Односторонний рекламный щит     6 х 3 м (билборд)</t>
  </si>
  <si>
    <t>Двухсторонний рекламный щит      6 х 3 м (билборд)</t>
  </si>
  <si>
    <t>Рекламная перетяжка 14х1,1 м</t>
  </si>
  <si>
    <t>___</t>
  </si>
  <si>
    <t>УКАЗАТЕЛИ С РЕКЛАМНЫМ МОДУЛЕМ</t>
  </si>
  <si>
    <t>ПИЛЛАР 1,4 х 3,0 м (двухсторонний рекламный шит)</t>
  </si>
  <si>
    <t>СИТИ-ФОРМАТЫ 1,2 х 1,8 м РЕКЛАМНЫЕ КОНСТРУКЦИИ СИТИ-ФОРМАТА НА ОСТАНОВОЧНЫХ ПАВИЛЬОНАХ</t>
  </si>
  <si>
    <t>ОДНОСТОРОННИЙ РЕКЛАМНЫЙ ЩИТ (1,5Х2,0М)</t>
  </si>
  <si>
    <t xml:space="preserve">ПЛОЩАДЬ ИНФОРМАЦИОННОГО ПОЛЯ, кв.м </t>
  </si>
  <si>
    <t xml:space="preserve"> </t>
  </si>
  <si>
    <t>№ ПОЗИЦИИ НА КАРТЕ</t>
  </si>
  <si>
    <t>1,2,4,7, 28,34</t>
  </si>
  <si>
    <t>5,30,33</t>
  </si>
  <si>
    <t>10÷14, 31,36,37</t>
  </si>
  <si>
    <t>40÷55</t>
  </si>
  <si>
    <t>35,56÷77</t>
  </si>
  <si>
    <t>8,9,15,16, 17,18,19, 20,21,22, 23,24,25, 26,27,29, 78, 79,80, 81</t>
  </si>
  <si>
    <t>№ п.п.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</si>
</sst>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color indexed="8"/>
      <name val="Calibri"/>
      <family val="2"/>
    </font>
    <font>
      <b/>
      <sz val="6"/>
      <color indexed="8"/>
      <name val="Calibri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right" wrapText="1"/>
    </xf>
    <xf numFmtId="3" fontId="10" fillId="0" borderId="0" xfId="0" applyNumberFormat="1" applyFont="1" applyAlignment="1">
      <alignment horizontal="center" wrapText="1"/>
    </xf>
    <xf numFmtId="4" fontId="10" fillId="0" borderId="0" xfId="0" applyNumberFormat="1" applyFont="1" applyAlignment="1">
      <alignment horizontal="center" wrapText="1"/>
    </xf>
    <xf numFmtId="0" fontId="12" fillId="0" borderId="0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vertical="center"/>
    </xf>
    <xf numFmtId="2" fontId="1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1" fillId="0" borderId="0" xfId="0" applyFont="1" applyBorder="1" applyAlignment="1">
      <alignment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4</xdr:row>
      <xdr:rowOff>66675</xdr:rowOff>
    </xdr:from>
    <xdr:to>
      <xdr:col>6</xdr:col>
      <xdr:colOff>361950</xdr:colOff>
      <xdr:row>4</xdr:row>
      <xdr:rowOff>285750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771775"/>
          <a:ext cx="1047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4</xdr:row>
      <xdr:rowOff>104775</xdr:rowOff>
    </xdr:from>
    <xdr:to>
      <xdr:col>3</xdr:col>
      <xdr:colOff>342900</xdr:colOff>
      <xdr:row>4</xdr:row>
      <xdr:rowOff>323850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62425" y="2809875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5</xdr:row>
      <xdr:rowOff>104775</xdr:rowOff>
    </xdr:from>
    <xdr:to>
      <xdr:col>3</xdr:col>
      <xdr:colOff>390525</xdr:colOff>
      <xdr:row>5</xdr:row>
      <xdr:rowOff>371475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rcRect l="22332" t="23921" r="26321" b="13987"/>
        <a:stretch>
          <a:fillRect/>
        </a:stretch>
      </xdr:blipFill>
      <xdr:spPr>
        <a:xfrm>
          <a:off x="4114800" y="32289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5</xdr:row>
      <xdr:rowOff>76200</xdr:rowOff>
    </xdr:from>
    <xdr:to>
      <xdr:col>6</xdr:col>
      <xdr:colOff>419100</xdr:colOff>
      <xdr:row>5</xdr:row>
      <xdr:rowOff>333375</xdr:rowOff>
    </xdr:to>
    <xdr:pic>
      <xdr:nvPicPr>
        <xdr:cNvPr id="4" name="Рисунок 6"/>
        <xdr:cNvPicPr preferRelativeResize="1">
          <a:picLocks noChangeAspect="1"/>
        </xdr:cNvPicPr>
      </xdr:nvPicPr>
      <xdr:blipFill>
        <a:blip r:embed="rId4"/>
        <a:srcRect l="30302" t="21014" r="19563" b="20161"/>
        <a:stretch>
          <a:fillRect/>
        </a:stretch>
      </xdr:blipFill>
      <xdr:spPr>
        <a:xfrm>
          <a:off x="6010275" y="3200400"/>
          <a:ext cx="219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171450</xdr:colOff>
      <xdr:row>4</xdr:row>
      <xdr:rowOff>47625</xdr:rowOff>
    </xdr:from>
    <xdr:to>
      <xdr:col>9</xdr:col>
      <xdr:colOff>438150</xdr:colOff>
      <xdr:row>4</xdr:row>
      <xdr:rowOff>352425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86675" y="2752725"/>
          <a:ext cx="266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4</xdr:row>
      <xdr:rowOff>133350</xdr:rowOff>
    </xdr:from>
    <xdr:to>
      <xdr:col>4</xdr:col>
      <xdr:colOff>371475</xdr:colOff>
      <xdr:row>4</xdr:row>
      <xdr:rowOff>352425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283845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5</xdr:row>
      <xdr:rowOff>133350</xdr:rowOff>
    </xdr:from>
    <xdr:to>
      <xdr:col>4</xdr:col>
      <xdr:colOff>476250</xdr:colOff>
      <xdr:row>5</xdr:row>
      <xdr:rowOff>400050</xdr:rowOff>
    </xdr:to>
    <xdr:pic>
      <xdr:nvPicPr>
        <xdr:cNvPr id="7" name="Рисунок 3"/>
        <xdr:cNvPicPr preferRelativeResize="1">
          <a:picLocks noChangeAspect="1"/>
        </xdr:cNvPicPr>
      </xdr:nvPicPr>
      <xdr:blipFill>
        <a:blip r:embed="rId3"/>
        <a:srcRect l="22332" t="23921" r="26321" b="13987"/>
        <a:stretch>
          <a:fillRect/>
        </a:stretch>
      </xdr:blipFill>
      <xdr:spPr>
        <a:xfrm>
          <a:off x="4791075" y="32575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238125</xdr:colOff>
      <xdr:row>4</xdr:row>
      <xdr:rowOff>9525</xdr:rowOff>
    </xdr:from>
    <xdr:to>
      <xdr:col>7</xdr:col>
      <xdr:colOff>390525</xdr:colOff>
      <xdr:row>4</xdr:row>
      <xdr:rowOff>314325</xdr:rowOff>
    </xdr:to>
    <xdr:pic>
      <xdr:nvPicPr>
        <xdr:cNvPr id="8" name="Picture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81775" y="2714625"/>
          <a:ext cx="152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238125</xdr:colOff>
      <xdr:row>4</xdr:row>
      <xdr:rowOff>9525</xdr:rowOff>
    </xdr:from>
    <xdr:to>
      <xdr:col>7</xdr:col>
      <xdr:colOff>390525</xdr:colOff>
      <xdr:row>4</xdr:row>
      <xdr:rowOff>314325</xdr:rowOff>
    </xdr:to>
    <xdr:pic>
      <xdr:nvPicPr>
        <xdr:cNvPr id="9" name="Picture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81775" y="2714625"/>
          <a:ext cx="152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5</xdr:row>
      <xdr:rowOff>66675</xdr:rowOff>
    </xdr:from>
    <xdr:to>
      <xdr:col>7</xdr:col>
      <xdr:colOff>447675</xdr:colOff>
      <xdr:row>5</xdr:row>
      <xdr:rowOff>419100</xdr:rowOff>
    </xdr:to>
    <xdr:pic>
      <xdr:nvPicPr>
        <xdr:cNvPr id="10" name="Рисунок 13"/>
        <xdr:cNvPicPr preferRelativeResize="1">
          <a:picLocks noChangeAspect="1"/>
        </xdr:cNvPicPr>
      </xdr:nvPicPr>
      <xdr:blipFill>
        <a:blip r:embed="rId7"/>
        <a:srcRect l="27989" t="25320" r="23623" b="14578"/>
        <a:stretch>
          <a:fillRect/>
        </a:stretch>
      </xdr:blipFill>
      <xdr:spPr>
        <a:xfrm>
          <a:off x="6467475" y="3190875"/>
          <a:ext cx="323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238125</xdr:colOff>
      <xdr:row>4</xdr:row>
      <xdr:rowOff>9525</xdr:rowOff>
    </xdr:from>
    <xdr:to>
      <xdr:col>7</xdr:col>
      <xdr:colOff>390525</xdr:colOff>
      <xdr:row>4</xdr:row>
      <xdr:rowOff>314325</xdr:rowOff>
    </xdr:to>
    <xdr:pic>
      <xdr:nvPicPr>
        <xdr:cNvPr id="11" name="Picture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81775" y="2714625"/>
          <a:ext cx="152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5</xdr:row>
      <xdr:rowOff>66675</xdr:rowOff>
    </xdr:from>
    <xdr:to>
      <xdr:col>7</xdr:col>
      <xdr:colOff>447675</xdr:colOff>
      <xdr:row>5</xdr:row>
      <xdr:rowOff>419100</xdr:rowOff>
    </xdr:to>
    <xdr:pic>
      <xdr:nvPicPr>
        <xdr:cNvPr id="12" name="Рисунок 13"/>
        <xdr:cNvPicPr preferRelativeResize="1">
          <a:picLocks noChangeAspect="1"/>
        </xdr:cNvPicPr>
      </xdr:nvPicPr>
      <xdr:blipFill>
        <a:blip r:embed="rId7"/>
        <a:srcRect l="27989" t="25320" r="23623" b="14578"/>
        <a:stretch>
          <a:fillRect/>
        </a:stretch>
      </xdr:blipFill>
      <xdr:spPr>
        <a:xfrm>
          <a:off x="6467475" y="3190875"/>
          <a:ext cx="323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381000</xdr:colOff>
      <xdr:row>4</xdr:row>
      <xdr:rowOff>114300</xdr:rowOff>
    </xdr:from>
    <xdr:to>
      <xdr:col>9</xdr:col>
      <xdr:colOff>0</xdr:colOff>
      <xdr:row>4</xdr:row>
      <xdr:rowOff>314325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58050" y="2819400"/>
          <a:ext cx="2571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361950</xdr:colOff>
      <xdr:row>5</xdr:row>
      <xdr:rowOff>47625</xdr:rowOff>
    </xdr:from>
    <xdr:to>
      <xdr:col>9</xdr:col>
      <xdr:colOff>0</xdr:colOff>
      <xdr:row>5</xdr:row>
      <xdr:rowOff>390525</xdr:rowOff>
    </xdr:to>
    <xdr:pic>
      <xdr:nvPicPr>
        <xdr:cNvPr id="14" name="Рисунок 10"/>
        <xdr:cNvPicPr preferRelativeResize="1">
          <a:picLocks noChangeAspect="1"/>
        </xdr:cNvPicPr>
      </xdr:nvPicPr>
      <xdr:blipFill>
        <a:blip r:embed="rId9"/>
        <a:srcRect l="7546" t="8526" r="5030" b="7751"/>
        <a:stretch>
          <a:fillRect/>
        </a:stretch>
      </xdr:blipFill>
      <xdr:spPr>
        <a:xfrm>
          <a:off x="7239000" y="3171825"/>
          <a:ext cx="276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47625</xdr:colOff>
      <xdr:row>5</xdr:row>
      <xdr:rowOff>19050</xdr:rowOff>
    </xdr:from>
    <xdr:to>
      <xdr:col>8</xdr:col>
      <xdr:colOff>447675</xdr:colOff>
      <xdr:row>5</xdr:row>
      <xdr:rowOff>400050</xdr:rowOff>
    </xdr:to>
    <xdr:pic>
      <xdr:nvPicPr>
        <xdr:cNvPr id="15" name="Рисунок 7"/>
        <xdr:cNvPicPr preferRelativeResize="1">
          <a:picLocks noChangeAspect="1"/>
        </xdr:cNvPicPr>
      </xdr:nvPicPr>
      <xdr:blipFill>
        <a:blip r:embed="rId10"/>
        <a:srcRect l="12765" t="20187" r="15269" b="15641"/>
        <a:stretch>
          <a:fillRect/>
        </a:stretch>
      </xdr:blipFill>
      <xdr:spPr>
        <a:xfrm>
          <a:off x="6924675" y="3143250"/>
          <a:ext cx="400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</xdr:colOff>
      <xdr:row>4</xdr:row>
      <xdr:rowOff>66675</xdr:rowOff>
    </xdr:from>
    <xdr:to>
      <xdr:col>8</xdr:col>
      <xdr:colOff>209550</xdr:colOff>
      <xdr:row>4</xdr:row>
      <xdr:rowOff>285750</xdr:rowOff>
    </xdr:to>
    <xdr:pic>
      <xdr:nvPicPr>
        <xdr:cNvPr id="16" name="Picture 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962775" y="2771775"/>
          <a:ext cx="123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57150</xdr:colOff>
      <xdr:row>5</xdr:row>
      <xdr:rowOff>85725</xdr:rowOff>
    </xdr:from>
    <xdr:to>
      <xdr:col>8</xdr:col>
      <xdr:colOff>400050</xdr:colOff>
      <xdr:row>5</xdr:row>
      <xdr:rowOff>409575</xdr:rowOff>
    </xdr:to>
    <xdr:pic>
      <xdr:nvPicPr>
        <xdr:cNvPr id="17" name="Рисунок 7"/>
        <xdr:cNvPicPr preferRelativeResize="1">
          <a:picLocks noChangeAspect="1"/>
        </xdr:cNvPicPr>
      </xdr:nvPicPr>
      <xdr:blipFill>
        <a:blip r:embed="rId10"/>
        <a:srcRect l="12765" t="20187" r="15269" b="15641"/>
        <a:stretch>
          <a:fillRect/>
        </a:stretch>
      </xdr:blipFill>
      <xdr:spPr>
        <a:xfrm>
          <a:off x="6934200" y="3209925"/>
          <a:ext cx="342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5</xdr:row>
      <xdr:rowOff>152400</xdr:rowOff>
    </xdr:from>
    <xdr:to>
      <xdr:col>5</xdr:col>
      <xdr:colOff>476250</xdr:colOff>
      <xdr:row>5</xdr:row>
      <xdr:rowOff>333375</xdr:rowOff>
    </xdr:to>
    <xdr:pic>
      <xdr:nvPicPr>
        <xdr:cNvPr id="18" name="Рисунок 10"/>
        <xdr:cNvPicPr preferRelativeResize="1">
          <a:picLocks noChangeAspect="1"/>
        </xdr:cNvPicPr>
      </xdr:nvPicPr>
      <xdr:blipFill>
        <a:blip r:embed="rId9"/>
        <a:srcRect l="7546" t="8526" r="5030" b="7751"/>
        <a:stretch>
          <a:fillRect/>
        </a:stretch>
      </xdr:blipFill>
      <xdr:spPr>
        <a:xfrm>
          <a:off x="5305425" y="3276600"/>
          <a:ext cx="447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180975</xdr:colOff>
      <xdr:row>5</xdr:row>
      <xdr:rowOff>66675</xdr:rowOff>
    </xdr:from>
    <xdr:to>
      <xdr:col>9</xdr:col>
      <xdr:colOff>457200</xdr:colOff>
      <xdr:row>5</xdr:row>
      <xdr:rowOff>381000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96200" y="3190875"/>
          <a:ext cx="276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5</xdr:row>
      <xdr:rowOff>57150</xdr:rowOff>
    </xdr:from>
    <xdr:to>
      <xdr:col>10</xdr:col>
      <xdr:colOff>409575</xdr:colOff>
      <xdr:row>5</xdr:row>
      <xdr:rowOff>314325</xdr:rowOff>
    </xdr:to>
    <xdr:pic>
      <xdr:nvPicPr>
        <xdr:cNvPr id="20" name="Рисунок 6"/>
        <xdr:cNvPicPr preferRelativeResize="1">
          <a:picLocks noChangeAspect="1"/>
        </xdr:cNvPicPr>
      </xdr:nvPicPr>
      <xdr:blipFill>
        <a:blip r:embed="rId4"/>
        <a:srcRect l="30302" t="21014" r="19563" b="20161"/>
        <a:stretch>
          <a:fillRect/>
        </a:stretch>
      </xdr:blipFill>
      <xdr:spPr>
        <a:xfrm>
          <a:off x="8391525" y="3181350"/>
          <a:ext cx="219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9"/>
  <sheetViews>
    <sheetView tabSelected="1" zoomScale="90" zoomScaleNormal="90" zoomScaleSheetLayoutView="74" workbookViewId="0" topLeftCell="A1">
      <selection activeCell="H16" sqref="H16"/>
    </sheetView>
  </sheetViews>
  <sheetFormatPr defaultColWidth="9.140625" defaultRowHeight="15"/>
  <cols>
    <col min="1" max="1" width="2.28125" style="2" customWidth="1"/>
    <col min="2" max="2" width="11.00390625" style="2" customWidth="1"/>
    <col min="3" max="3" width="46.8515625" style="3" customWidth="1"/>
    <col min="4" max="4" width="8.8515625" style="1" customWidth="1"/>
    <col min="5" max="5" width="10.140625" style="1" customWidth="1"/>
    <col min="6" max="8" width="8.00390625" style="1" customWidth="1"/>
    <col min="9" max="9" width="9.57421875" style="1" customWidth="1"/>
    <col min="10" max="10" width="10.28125" style="1" customWidth="1"/>
    <col min="11" max="11" width="8.00390625" style="1" customWidth="1"/>
    <col min="12" max="12" width="11.140625" style="1" customWidth="1"/>
    <col min="13" max="13" width="10.8515625" style="1" customWidth="1"/>
    <col min="14" max="14" width="9.7109375" style="1" customWidth="1"/>
    <col min="15" max="15" width="8.8515625" style="1" customWidth="1"/>
    <col min="16" max="16" width="13.00390625" style="1" customWidth="1"/>
    <col min="17" max="17" width="8.28125" style="2" customWidth="1"/>
    <col min="18" max="19" width="9.140625" style="2" customWidth="1"/>
    <col min="20" max="20" width="10.140625" style="2" bestFit="1" customWidth="1"/>
    <col min="21" max="16384" width="9.140625" style="2" customWidth="1"/>
  </cols>
  <sheetData>
    <row r="1" spans="3:19" s="5" customFormat="1" ht="36" customHeight="1">
      <c r="C1" s="37" t="s">
        <v>7</v>
      </c>
      <c r="D1" s="37"/>
      <c r="E1" s="37"/>
      <c r="F1" s="37"/>
      <c r="G1" s="37"/>
      <c r="H1" s="37"/>
      <c r="I1" s="37"/>
      <c r="J1" s="37"/>
      <c r="K1" s="37"/>
      <c r="L1" s="37"/>
      <c r="M1" s="27"/>
      <c r="N1" s="27"/>
      <c r="O1" s="27"/>
      <c r="P1" s="21"/>
      <c r="Q1" s="22"/>
      <c r="R1" s="22"/>
      <c r="S1" s="22"/>
    </row>
    <row r="2" spans="3:19" s="5" customFormat="1" ht="27.75" customHeight="1">
      <c r="C2" s="37" t="s">
        <v>4</v>
      </c>
      <c r="D2" s="37"/>
      <c r="E2" s="37"/>
      <c r="F2" s="37"/>
      <c r="G2" s="37"/>
      <c r="H2" s="37"/>
      <c r="I2" s="37"/>
      <c r="J2" s="37"/>
      <c r="K2" s="37"/>
      <c r="L2" s="37"/>
      <c r="M2" s="27"/>
      <c r="N2" s="27"/>
      <c r="O2" s="27"/>
      <c r="P2" s="23"/>
      <c r="Q2" s="24"/>
      <c r="R2" s="24"/>
      <c r="S2" s="24"/>
    </row>
    <row r="3" ht="4.5" customHeight="1"/>
    <row r="4" spans="2:12" s="4" customFormat="1" ht="144.75" customHeight="1">
      <c r="B4" s="34" t="s">
        <v>25</v>
      </c>
      <c r="C4" s="8" t="s">
        <v>0</v>
      </c>
      <c r="D4" s="9" t="s">
        <v>8</v>
      </c>
      <c r="E4" s="9" t="s">
        <v>9</v>
      </c>
      <c r="F4" s="9" t="s">
        <v>10</v>
      </c>
      <c r="G4" s="9" t="s">
        <v>13</v>
      </c>
      <c r="H4" s="9" t="s">
        <v>12</v>
      </c>
      <c r="I4" s="9" t="s">
        <v>14</v>
      </c>
      <c r="J4" s="9" t="s">
        <v>5</v>
      </c>
      <c r="K4" s="9" t="s">
        <v>15</v>
      </c>
      <c r="L4" s="11" t="s">
        <v>6</v>
      </c>
    </row>
    <row r="5" spans="2:16" ht="33" customHeight="1">
      <c r="B5" s="35">
        <v>1</v>
      </c>
      <c r="C5" s="8" t="s">
        <v>2</v>
      </c>
      <c r="D5" s="7"/>
      <c r="E5" s="10"/>
      <c r="F5" s="26" t="s">
        <v>11</v>
      </c>
      <c r="G5" s="7"/>
      <c r="H5" s="7"/>
      <c r="I5" s="7"/>
      <c r="J5" s="10"/>
      <c r="K5" s="10"/>
      <c r="L5" s="25"/>
      <c r="M5" s="2"/>
      <c r="N5" s="2"/>
      <c r="O5" s="2"/>
      <c r="P5" s="2"/>
    </row>
    <row r="6" spans="2:15" s="6" customFormat="1" ht="33" customHeight="1">
      <c r="B6" s="36">
        <v>2</v>
      </c>
      <c r="C6" s="8" t="s">
        <v>1</v>
      </c>
      <c r="D6" s="7"/>
      <c r="E6" s="10"/>
      <c r="F6" s="10"/>
      <c r="G6" s="7"/>
      <c r="H6" s="7"/>
      <c r="I6" s="7"/>
      <c r="J6" s="10"/>
      <c r="K6" s="10"/>
      <c r="L6" s="10"/>
      <c r="N6" s="6" t="s">
        <v>17</v>
      </c>
      <c r="O6" s="6" t="s">
        <v>17</v>
      </c>
    </row>
    <row r="7" spans="2:16" ht="39" customHeight="1">
      <c r="B7" s="35">
        <v>3</v>
      </c>
      <c r="C7" s="8" t="s">
        <v>3</v>
      </c>
      <c r="D7" s="30">
        <v>6</v>
      </c>
      <c r="E7" s="30">
        <v>20</v>
      </c>
      <c r="F7" s="30">
        <v>3</v>
      </c>
      <c r="G7" s="30">
        <v>8</v>
      </c>
      <c r="H7" s="30">
        <v>16</v>
      </c>
      <c r="I7" s="30">
        <v>23</v>
      </c>
      <c r="J7" s="30">
        <v>1</v>
      </c>
      <c r="K7" s="30">
        <v>2</v>
      </c>
      <c r="L7" s="33">
        <f>SUM(D7:K7)</f>
        <v>79</v>
      </c>
      <c r="M7" s="2"/>
      <c r="N7" s="2"/>
      <c r="O7" s="2" t="s">
        <v>17</v>
      </c>
      <c r="P7" s="2"/>
    </row>
    <row r="8" spans="2:16" ht="108.75" customHeight="1">
      <c r="B8" s="35">
        <v>4</v>
      </c>
      <c r="C8" s="8" t="s">
        <v>18</v>
      </c>
      <c r="D8" s="30" t="s">
        <v>19</v>
      </c>
      <c r="E8" s="30" t="s">
        <v>24</v>
      </c>
      <c r="F8" s="30" t="s">
        <v>20</v>
      </c>
      <c r="G8" s="30" t="s">
        <v>21</v>
      </c>
      <c r="H8" s="30" t="s">
        <v>22</v>
      </c>
      <c r="I8" s="30" t="s">
        <v>23</v>
      </c>
      <c r="J8" s="30">
        <v>32</v>
      </c>
      <c r="K8" s="30">
        <v>3.6</v>
      </c>
      <c r="L8" s="33"/>
      <c r="M8" s="2"/>
      <c r="N8" s="2" t="s">
        <v>17</v>
      </c>
      <c r="O8" s="2"/>
      <c r="P8" s="2"/>
    </row>
    <row r="9" spans="2:16" ht="39" customHeight="1">
      <c r="B9" s="35">
        <v>5</v>
      </c>
      <c r="C9" s="8" t="s">
        <v>16</v>
      </c>
      <c r="D9" s="31">
        <f>6*3*6</f>
        <v>108</v>
      </c>
      <c r="E9" s="31">
        <f>6*3*20*2</f>
        <v>720</v>
      </c>
      <c r="F9" s="31">
        <f>1.1*14*2*3</f>
        <v>92.4</v>
      </c>
      <c r="G9" s="31">
        <f>1.4*3*2*8</f>
        <v>67.19999999999999</v>
      </c>
      <c r="H9" s="31">
        <f>1.5*1.5*2*16</f>
        <v>72</v>
      </c>
      <c r="I9" s="20">
        <f>1.2*1.8*2*23</f>
        <v>99.36000000000001</v>
      </c>
      <c r="J9" s="20">
        <v>18</v>
      </c>
      <c r="K9" s="20">
        <f>1.5*2*2</f>
        <v>6</v>
      </c>
      <c r="L9" s="32">
        <f>SUM(D9:K9)</f>
        <v>1182.96</v>
      </c>
      <c r="M9" s="2"/>
      <c r="N9" s="2"/>
      <c r="O9" s="2"/>
      <c r="P9" s="2"/>
    </row>
    <row r="10" spans="3:20" ht="23.25" customHeight="1">
      <c r="C10" s="28"/>
      <c r="D10" s="28"/>
      <c r="E10" s="28"/>
      <c r="F10" s="28"/>
      <c r="G10" s="28"/>
      <c r="H10" s="28"/>
      <c r="I10" s="28"/>
      <c r="J10" s="28"/>
      <c r="K10" s="29"/>
      <c r="L10" s="28"/>
      <c r="M10" s="28"/>
      <c r="N10" s="28"/>
      <c r="O10" s="28"/>
      <c r="P10" s="28"/>
      <c r="Q10" s="18"/>
      <c r="R10" s="18"/>
      <c r="S10" s="18"/>
      <c r="T10" s="19"/>
    </row>
    <row r="11" spans="3:20" ht="15.75">
      <c r="C11" s="15"/>
      <c r="D11" s="16"/>
      <c r="E11" s="17"/>
      <c r="F11" s="13"/>
      <c r="G11" s="13"/>
      <c r="H11" s="13"/>
      <c r="I11" s="13"/>
      <c r="J11" s="13"/>
      <c r="K11" s="28"/>
      <c r="L11" s="13"/>
      <c r="M11" s="13"/>
      <c r="N11" s="13"/>
      <c r="O11" s="13"/>
      <c r="P11" s="13"/>
      <c r="Q11" s="14"/>
      <c r="R11" s="14"/>
      <c r="S11" s="14"/>
      <c r="T11" s="14"/>
    </row>
    <row r="12" spans="3:20" ht="12.75"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4"/>
      <c r="R12" s="14"/>
      <c r="S12" s="14"/>
      <c r="T12" s="14"/>
    </row>
    <row r="13" spans="3:20" ht="12.75"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4"/>
      <c r="R13" s="14"/>
      <c r="S13" s="14"/>
      <c r="T13" s="14"/>
    </row>
    <row r="14" spans="3:20" ht="12.75"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4"/>
      <c r="R14" s="14"/>
      <c r="S14" s="14"/>
      <c r="T14" s="14"/>
    </row>
    <row r="15" spans="3:20" ht="12.75"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4"/>
      <c r="R15" s="14"/>
      <c r="S15" s="14"/>
      <c r="T15" s="14"/>
    </row>
    <row r="16" spans="3:20" ht="12.75"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4"/>
      <c r="R16" s="14"/>
      <c r="S16" s="14"/>
      <c r="T16" s="14"/>
    </row>
    <row r="17" spans="3:20" ht="12.75"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4"/>
      <c r="R17" s="14"/>
      <c r="S17" s="14"/>
      <c r="T17" s="14"/>
    </row>
    <row r="18" spans="3:20" ht="12.75"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4"/>
      <c r="R18" s="14"/>
      <c r="S18" s="14"/>
      <c r="T18" s="14"/>
    </row>
    <row r="19" spans="3:20" ht="12.75"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4"/>
      <c r="R19" s="14"/>
      <c r="S19" s="14"/>
      <c r="T19" s="14"/>
    </row>
    <row r="20" spans="3:20" ht="12.75"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4"/>
      <c r="R20" s="14"/>
      <c r="S20" s="14"/>
      <c r="T20" s="14"/>
    </row>
    <row r="21" spans="3:20" ht="12.75"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4"/>
      <c r="R21" s="14"/>
      <c r="S21" s="14"/>
      <c r="T21" s="14"/>
    </row>
    <row r="22" spans="3:20" ht="12.75"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4"/>
      <c r="R22" s="14"/>
      <c r="S22" s="14"/>
      <c r="T22" s="14"/>
    </row>
    <row r="23" spans="3:20" ht="12.75"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4"/>
      <c r="R23" s="14"/>
      <c r="S23" s="14"/>
      <c r="T23" s="14"/>
    </row>
    <row r="24" spans="3:20" ht="12.75"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4"/>
      <c r="R24" s="14"/>
      <c r="S24" s="14"/>
      <c r="T24" s="14"/>
    </row>
    <row r="25" spans="3:20" ht="12.75"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4"/>
      <c r="R25" s="14"/>
      <c r="S25" s="14"/>
      <c r="T25" s="14"/>
    </row>
    <row r="26" spans="3:20" ht="12.75"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4"/>
      <c r="R26" s="14"/>
      <c r="S26" s="14"/>
      <c r="T26" s="14"/>
    </row>
    <row r="27" spans="3:20" ht="12.75"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4"/>
      <c r="R27" s="14"/>
      <c r="S27" s="14"/>
      <c r="T27" s="14"/>
    </row>
    <row r="28" spans="3:20" ht="12.75">
      <c r="C28" s="1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4"/>
      <c r="R28" s="14"/>
      <c r="S28" s="14"/>
      <c r="T28" s="14"/>
    </row>
    <row r="29" ht="12.75">
      <c r="K29" s="13"/>
    </row>
  </sheetData>
  <sheetProtection/>
  <mergeCells count="2">
    <mergeCell ref="C1:L1"/>
    <mergeCell ref="C2:L2"/>
  </mergeCells>
  <printOptions/>
  <pageMargins left="0.74" right="0.1968503937007874" top="0.5905511811023623" bottom="0.35433070866141736" header="0.31496062992125984" footer="0.31496062992125984"/>
  <pageSetup horizontalDpi="180" verticalDpi="18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2012-12-05T13:31:03Z</cp:lastPrinted>
  <dcterms:created xsi:type="dcterms:W3CDTF">2006-09-28T05:33:49Z</dcterms:created>
  <dcterms:modified xsi:type="dcterms:W3CDTF">2017-03-31T11:51:29Z</dcterms:modified>
  <cp:category/>
  <cp:version/>
  <cp:contentType/>
  <cp:contentStatus/>
</cp:coreProperties>
</file>