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50" windowWidth="13335" windowHeight="5580"/>
  </bookViews>
  <sheets>
    <sheet name="допобразование" sheetId="1" r:id="rId1"/>
  </sheets>
  <calcPr calcId="144525"/>
</workbook>
</file>

<file path=xl/calcChain.xml><?xml version="1.0" encoding="utf-8"?>
<calcChain xmlns="http://schemas.openxmlformats.org/spreadsheetml/2006/main">
  <c r="R7" i="1" l="1"/>
  <c r="P7" i="1"/>
  <c r="O7" i="1"/>
  <c r="N7" i="1"/>
  <c r="R6" i="1"/>
  <c r="P6" i="1"/>
  <c r="O6" i="1"/>
  <c r="N6" i="1"/>
  <c r="S5" i="1"/>
  <c r="R5" i="1"/>
  <c r="Q5" i="1"/>
  <c r="P5" i="1"/>
  <c r="O5" i="1"/>
  <c r="N5" i="1"/>
  <c r="D12" i="1" l="1"/>
  <c r="D13" i="1"/>
  <c r="D11" i="1"/>
  <c r="C12" i="1"/>
  <c r="C13" i="1"/>
  <c r="C11" i="1"/>
  <c r="B12" i="1"/>
  <c r="B13" i="1"/>
  <c r="B11" i="1"/>
</calcChain>
</file>

<file path=xl/sharedStrings.xml><?xml version="1.0" encoding="utf-8"?>
<sst xmlns="http://schemas.openxmlformats.org/spreadsheetml/2006/main" count="27" uniqueCount="25">
  <si>
    <t>Наименование учреждения</t>
  </si>
  <si>
    <t>факт,%</t>
  </si>
  <si>
    <t>МБУ ДО ДЮЦ</t>
  </si>
  <si>
    <t>1ый год процент факт</t>
  </si>
  <si>
    <t>2 год процент факт</t>
  </si>
  <si>
    <t>3 год процент факт</t>
  </si>
  <si>
    <t>число детей,1ый год план</t>
  </si>
  <si>
    <t>число детей,2 год план</t>
  </si>
  <si>
    <t>число детей,3 год план</t>
  </si>
  <si>
    <t>число детей,1ый годфакт</t>
  </si>
  <si>
    <t>число детей,2 год факт</t>
  </si>
  <si>
    <t>число детей,3 год факт</t>
  </si>
  <si>
    <t>МБУ ДО КЦДТТ</t>
  </si>
  <si>
    <t>МБУ ДО ДЮСШ</t>
  </si>
  <si>
    <t>1ый год процент ПФ</t>
  </si>
  <si>
    <t>2год процент факт ПФ</t>
  </si>
  <si>
    <t>3 год процент факт ПФ</t>
  </si>
  <si>
    <t>в т.ч. число детей,1ый год план (на основе сертификатов ПФ)</t>
  </si>
  <si>
    <t>в т.ч.число детей,2-0й год план (на основе сертификатов ПФ)</t>
  </si>
  <si>
    <t>в т.ч.число детей,3-й год план (на основе сертификатов ПФ)</t>
  </si>
  <si>
    <t>в т.ч.число детей,1ый годфакт (на основе сертификатов ПФ)</t>
  </si>
  <si>
    <t>в т.ч.число детей,2-ой годфакт (на основе сертификатов ПФ)</t>
  </si>
  <si>
    <t>в т.ч.число детей,3-й год факт (на основе сертификатов ПФ)</t>
  </si>
  <si>
    <t>ПРИЛОЖЕНИЕ 1 за 2022 год на 01.12.2022</t>
  </si>
  <si>
    <t xml:space="preserve">МБУ ДО ДЮЦ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</si>
</sst>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8"/>
      <color indexed="8"/>
      <name val="Calibri"/>
      <family val="2"/>
      <charset val="204"/>
      <scheme val="minor"/>
    </font>
    <font>
      <sz val="18"/>
      <color theme="1"/>
      <name val="Calibri"/>
      <family val="2"/>
      <charset val="204"/>
    </font>
    <font>
      <sz val="18"/>
      <name val="Calibri"/>
      <family val="2"/>
      <charset val="204"/>
      <scheme val="minor"/>
    </font>
    <font>
      <sz val="1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Fill="1" applyBorder="1" applyAlignment="1">
      <alignment wrapText="1"/>
    </xf>
    <xf numFmtId="1" fontId="2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1" fontId="5" fillId="0" borderId="1" xfId="0" applyNumberFormat="1" applyFont="1" applyFill="1" applyBorder="1"/>
    <xf numFmtId="1" fontId="0" fillId="0" borderId="0" xfId="0" applyNumberFormat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view="pageBreakPreview" zoomScale="60" zoomScaleNormal="100" workbookViewId="0">
      <selection activeCell="C31" sqref="C31"/>
    </sheetView>
  </sheetViews>
  <sheetFormatPr defaultRowHeight="15" x14ac:dyDescent="0.25"/>
  <cols>
    <col min="1" max="1" width="51.28515625" customWidth="1"/>
    <col min="2" max="3" width="16.7109375" customWidth="1"/>
    <col min="4" max="5" width="16.85546875" customWidth="1"/>
    <col min="6" max="7" width="16.42578125" customWidth="1"/>
    <col min="8" max="11" width="20.7109375" customWidth="1"/>
    <col min="12" max="12" width="19.85546875" customWidth="1"/>
    <col min="13" max="13" width="20.7109375" customWidth="1"/>
    <col min="14" max="14" width="12.140625" customWidth="1"/>
    <col min="15" max="15" width="13.140625" customWidth="1"/>
    <col min="16" max="16" width="10" customWidth="1"/>
    <col min="17" max="17" width="10.7109375" customWidth="1"/>
    <col min="18" max="18" width="15.28515625" customWidth="1"/>
    <col min="19" max="19" width="10.42578125" customWidth="1"/>
  </cols>
  <sheetData>
    <row r="1" spans="1:19" ht="23.25" x14ac:dyDescent="0.35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15.75" customHeight="1" x14ac:dyDescent="0.35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ht="256.5" customHeight="1" x14ac:dyDescent="0.3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8" t="s">
        <v>1</v>
      </c>
      <c r="O3" s="8"/>
      <c r="P3" s="8"/>
      <c r="Q3" s="8"/>
      <c r="R3" s="8"/>
      <c r="S3" s="8"/>
    </row>
    <row r="4" spans="1:19" ht="186" x14ac:dyDescent="0.35">
      <c r="A4" s="7"/>
      <c r="B4" s="10" t="s">
        <v>6</v>
      </c>
      <c r="C4" s="10" t="s">
        <v>17</v>
      </c>
      <c r="D4" s="10" t="s">
        <v>7</v>
      </c>
      <c r="E4" s="10" t="s">
        <v>18</v>
      </c>
      <c r="F4" s="10" t="s">
        <v>8</v>
      </c>
      <c r="G4" s="10" t="s">
        <v>19</v>
      </c>
      <c r="H4" s="10" t="s">
        <v>9</v>
      </c>
      <c r="I4" s="10" t="s">
        <v>20</v>
      </c>
      <c r="J4" s="10" t="s">
        <v>10</v>
      </c>
      <c r="K4" s="10" t="s">
        <v>21</v>
      </c>
      <c r="L4" s="10" t="s">
        <v>11</v>
      </c>
      <c r="M4" s="10" t="s">
        <v>22</v>
      </c>
      <c r="N4" s="10" t="s">
        <v>3</v>
      </c>
      <c r="O4" s="10" t="s">
        <v>14</v>
      </c>
      <c r="P4" s="10" t="s">
        <v>4</v>
      </c>
      <c r="Q4" s="10" t="s">
        <v>15</v>
      </c>
      <c r="R4" s="10" t="s">
        <v>5</v>
      </c>
      <c r="S4" s="10" t="s">
        <v>16</v>
      </c>
    </row>
    <row r="5" spans="1:19" ht="23.25" x14ac:dyDescent="0.35">
      <c r="A5" s="1" t="s">
        <v>24</v>
      </c>
      <c r="B5" s="3">
        <v>1040</v>
      </c>
      <c r="C5" s="3">
        <v>350</v>
      </c>
      <c r="D5" s="3">
        <v>640</v>
      </c>
      <c r="E5" s="3">
        <v>350</v>
      </c>
      <c r="F5" s="3">
        <v>645</v>
      </c>
      <c r="G5" s="3">
        <v>51</v>
      </c>
      <c r="H5" s="3">
        <v>1172</v>
      </c>
      <c r="I5" s="3">
        <v>380</v>
      </c>
      <c r="J5" s="3">
        <v>582</v>
      </c>
      <c r="K5" s="3">
        <v>386</v>
      </c>
      <c r="L5" s="3">
        <v>571</v>
      </c>
      <c r="M5" s="3">
        <v>264</v>
      </c>
      <c r="N5" s="2">
        <f t="shared" ref="N5:S7" si="0">H5*100/B5</f>
        <v>112.69230769230769</v>
      </c>
      <c r="O5" s="2">
        <f t="shared" si="0"/>
        <v>108.57142857142857</v>
      </c>
      <c r="P5" s="2">
        <f t="shared" si="0"/>
        <v>90.9375</v>
      </c>
      <c r="Q5" s="2">
        <f t="shared" si="0"/>
        <v>110.28571428571429</v>
      </c>
      <c r="R5" s="2">
        <f t="shared" si="0"/>
        <v>88.52713178294573</v>
      </c>
      <c r="S5" s="2">
        <f t="shared" si="0"/>
        <v>517.64705882352939</v>
      </c>
    </row>
    <row r="6" spans="1:19" ht="23.25" x14ac:dyDescent="0.35">
      <c r="A6" s="1" t="s">
        <v>12</v>
      </c>
      <c r="B6" s="11">
        <v>651</v>
      </c>
      <c r="C6" s="11">
        <v>281</v>
      </c>
      <c r="D6" s="11">
        <v>207</v>
      </c>
      <c r="E6" s="11">
        <v>37</v>
      </c>
      <c r="F6" s="11">
        <v>215</v>
      </c>
      <c r="G6" s="11">
        <v>29</v>
      </c>
      <c r="H6" s="3">
        <v>723</v>
      </c>
      <c r="I6" s="3">
        <v>520</v>
      </c>
      <c r="J6" s="3">
        <v>314</v>
      </c>
      <c r="K6" s="3">
        <v>165</v>
      </c>
      <c r="L6" s="3">
        <v>172</v>
      </c>
      <c r="M6" s="3">
        <v>78</v>
      </c>
      <c r="N6" s="2">
        <f t="shared" si="0"/>
        <v>111.05990783410138</v>
      </c>
      <c r="O6" s="2">
        <f t="shared" si="0"/>
        <v>185.05338078291814</v>
      </c>
      <c r="P6" s="2">
        <f t="shared" si="0"/>
        <v>151.69082125603865</v>
      </c>
      <c r="Q6" s="2">
        <v>0</v>
      </c>
      <c r="R6" s="2">
        <f t="shared" si="0"/>
        <v>80</v>
      </c>
      <c r="S6" s="2">
        <v>0</v>
      </c>
    </row>
    <row r="7" spans="1:19" ht="23.25" x14ac:dyDescent="0.35">
      <c r="A7" s="1" t="s">
        <v>13</v>
      </c>
      <c r="B7" s="11">
        <v>600</v>
      </c>
      <c r="C7" s="3">
        <v>220</v>
      </c>
      <c r="D7" s="3">
        <v>405</v>
      </c>
      <c r="E7" s="3">
        <v>179</v>
      </c>
      <c r="F7" s="3">
        <v>505</v>
      </c>
      <c r="G7" s="3">
        <v>90</v>
      </c>
      <c r="H7" s="3">
        <v>645</v>
      </c>
      <c r="I7" s="3">
        <v>174</v>
      </c>
      <c r="J7" s="3">
        <v>315</v>
      </c>
      <c r="K7" s="3">
        <v>173</v>
      </c>
      <c r="L7" s="3">
        <v>346</v>
      </c>
      <c r="M7" s="3">
        <v>88</v>
      </c>
      <c r="N7" s="4">
        <f>H7*100/B7</f>
        <v>107.5</v>
      </c>
      <c r="O7" s="2">
        <f t="shared" si="0"/>
        <v>79.090909090909093</v>
      </c>
      <c r="P7" s="2">
        <f t="shared" si="0"/>
        <v>77.777777777777771</v>
      </c>
      <c r="Q7" s="2">
        <v>0</v>
      </c>
      <c r="R7" s="2">
        <f t="shared" si="0"/>
        <v>68.514851485148512</v>
      </c>
      <c r="S7" s="2">
        <v>0</v>
      </c>
    </row>
    <row r="8" spans="1:19" hidden="1" x14ac:dyDescent="0.25"/>
    <row r="9" spans="1:19" hidden="1" x14ac:dyDescent="0.25"/>
    <row r="10" spans="1:19" hidden="1" x14ac:dyDescent="0.25"/>
    <row r="11" spans="1:19" ht="23.25" hidden="1" x14ac:dyDescent="0.35">
      <c r="A11" s="1" t="s">
        <v>2</v>
      </c>
      <c r="B11" s="5">
        <f>(H5)*100/(B5)</f>
        <v>112.69230769230769</v>
      </c>
      <c r="C11" s="5">
        <f>J5*100/D5</f>
        <v>90.9375</v>
      </c>
      <c r="D11" s="5">
        <f>L5*100/F5</f>
        <v>88.52713178294573</v>
      </c>
    </row>
    <row r="12" spans="1:19" ht="23.25" hidden="1" x14ac:dyDescent="0.35">
      <c r="A12" s="1" t="s">
        <v>12</v>
      </c>
      <c r="B12" s="5">
        <f t="shared" ref="B12:B13" si="1">(H6)*100/(B6)</f>
        <v>111.05990783410138</v>
      </c>
      <c r="C12" s="5">
        <f t="shared" ref="C12:C13" si="2">J6*100/D6</f>
        <v>151.69082125603865</v>
      </c>
      <c r="D12" s="5">
        <f t="shared" ref="D12:D13" si="3">L6*100/F6</f>
        <v>80</v>
      </c>
    </row>
    <row r="13" spans="1:19" ht="23.25" hidden="1" x14ac:dyDescent="0.35">
      <c r="A13" s="1" t="s">
        <v>13</v>
      </c>
      <c r="B13" s="5">
        <f t="shared" si="1"/>
        <v>107.5</v>
      </c>
      <c r="C13" s="5">
        <f t="shared" si="2"/>
        <v>77.777777777777771</v>
      </c>
      <c r="D13" s="5">
        <f t="shared" si="3"/>
        <v>68.514851485148512</v>
      </c>
    </row>
  </sheetData>
  <mergeCells count="5">
    <mergeCell ref="A1:S1"/>
    <mergeCell ref="A2:A4"/>
    <mergeCell ref="B3:L3"/>
    <mergeCell ref="B2:S2"/>
    <mergeCell ref="N3:S3"/>
  </mergeCells>
  <pageMargins left="0.70866141732283472" right="0.70866141732283472" top="0.74803149606299213" bottom="0.74803149606299213" header="0.31496062992125984" footer="0.31496062992125984"/>
  <pageSetup paperSize="9" scale="3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допобразование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2020-09-07T09:59:37Z</cp:lastPrinted>
  <dcterms:created xsi:type="dcterms:W3CDTF">2018-06-25T13:23:25Z</dcterms:created>
  <dcterms:modified xsi:type="dcterms:W3CDTF">2023-02-13T07:00:56Z</dcterms:modified>
</cp:coreProperties>
</file>